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Z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<sst xmlns="http://schemas.openxmlformats.org/spreadsheetml/2006/main" count="41" uniqueCount="40">
  <si>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PREFEITURA DO MUNICÍPIO DE CÂNDIDO MOTA</t>
  </si>
  <si>
    <t>Estado de São Paulo</t>
  </si>
  <si>
    <t>SECRETARIA DA FAZENDA</t>
  </si>
  <si>
    <t>PROGRAMAÇÃO FINANCEIRA E CRONOGRAMA DE EXECUÇÃO MENSAL DE DESEMBOLSO RECEITA E DESPESA ORÇAMENTÁRIA</t>
  </si>
  <si>
    <t xml:space="preserve">(Artigo 8º e 13º da L.R.F. 101/2000 de 04/05/2000) </t>
  </si>
  <si>
    <t>PERÍODO DE JANEIRO A DEZEMBRO DE 2012</t>
  </si>
  <si>
    <t>PROFICROEXMEN</t>
  </si>
  <si>
    <t>MÊS/ANO</t>
  </si>
  <si>
    <t>RECEITA PREVISTA</t>
  </si>
  <si>
    <t>RECEITA ARRECADADA</t>
  </si>
  <si>
    <t>DESPESA FIXADA</t>
  </si>
  <si>
    <t>DESPESA EMPENHADA</t>
  </si>
  <si>
    <t>DESPESA LIQUIDA</t>
  </si>
  <si>
    <t>DESPESA PAGA</t>
  </si>
  <si>
    <t>JAN/2012</t>
  </si>
  <si>
    <t>FEV/2012</t>
  </si>
  <si>
    <t>MAR/2012</t>
  </si>
  <si>
    <t>ABR/2012</t>
  </si>
  <si>
    <t>MAI/2012</t>
  </si>
  <si>
    <t>JUN/2012</t>
  </si>
  <si>
    <t>JUL/2012</t>
  </si>
  <si>
    <t>AGO/2012</t>
  </si>
  <si>
    <t>SET/2012</t>
  </si>
  <si>
    <t>OUT/2012</t>
  </si>
  <si>
    <t>NOV/2012</t>
  </si>
  <si>
    <t>DEZ/2012</t>
  </si>
  <si>
    <t>QUADRO EXPLICATIVO DAS RECEITAS ARRECADADAS COM AS DESPESAS PAGAS NO MÊS DE DEZEMBRO DE 2012.</t>
  </si>
  <si>
    <t>ITEM</t>
  </si>
  <si>
    <t>RECEITA</t>
  </si>
  <si>
    <t>DESPESA</t>
  </si>
  <si>
    <t>Saldo de Caixa/Banco em 30/11/2012</t>
  </si>
  <si>
    <t>Receitas Arrecadadas no período</t>
  </si>
  <si>
    <t>Despesas Pagas no Período</t>
  </si>
  <si>
    <t>Restos a Pagar Pago no Período</t>
  </si>
  <si>
    <t>Despesas Extras Orçamentárias</t>
  </si>
  <si>
    <t>Saldo de Caixa</t>
  </si>
  <si>
    <t>Saldo de Bancos Conta Movimento</t>
  </si>
  <si>
    <t>TOTAL.....................................................</t>
  </si>
  <si>
    <t>Cândido Mota, 08 de Abril de 2013.</t>
  </si>
  <si>
    <t>ZACHARIAS JABUR - PREFEITO MUNICIPAL  /  ELAINE APARECIDA CAPRIOLI - CONTADORA  / WALDIR DE SENA MARQUES - SECRETÁRIO DA FAZENDA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</si>
</sst>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1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5" fontId="6" fillId="0" borderId="1" xfId="0" applyNumberFormat="1" applyFont="1" applyBorder="1" applyAlignment="1">
      <alignment horizontal="left"/>
    </xf>
    <xf numFmtId="166" fontId="7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3" xfId="0" applyNumberFormat="1" applyFont="1" applyBorder="1" applyAlignment="1">
      <alignment horizontal="left"/>
    </xf>
    <xf numFmtId="166" fontId="7" fillId="0" borderId="3" xfId="0" applyNumberFormat="1" applyFont="1" applyBorder="1" applyAlignment="1">
      <alignment/>
    </xf>
    <xf numFmtId="166" fontId="8" fillId="0" borderId="3" xfId="0" applyNumberFormat="1" applyFont="1" applyBorder="1" applyAlignment="1">
      <alignment/>
    </xf>
    <xf numFmtId="166" fontId="6" fillId="0" borderId="3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0" fillId="0" borderId="1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6" fillId="0" borderId="6" xfId="0" applyFont="1" applyBorder="1" applyAlignment="1">
      <alignment/>
    </xf>
    <xf numFmtId="166" fontId="6" fillId="0" borderId="1" xfId="0" applyNumberFormat="1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2" xfId="0" applyFont="1" applyBorder="1" applyAlignment="1">
      <alignment/>
    </xf>
    <xf numFmtId="164" fontId="6" fillId="0" borderId="8" xfId="0" applyFont="1" applyBorder="1" applyAlignment="1">
      <alignment/>
    </xf>
    <xf numFmtId="164" fontId="0" fillId="0" borderId="2" xfId="0" applyBorder="1" applyAlignment="1">
      <alignment/>
    </xf>
    <xf numFmtId="164" fontId="0" fillId="0" borderId="8" xfId="0" applyBorder="1" applyAlignment="1">
      <alignment/>
    </xf>
    <xf numFmtId="164" fontId="10" fillId="0" borderId="7" xfId="0" applyFont="1" applyFill="1" applyBorder="1" applyAlignment="1">
      <alignment/>
    </xf>
    <xf numFmtId="164" fontId="10" fillId="0" borderId="2" xfId="0" applyFont="1" applyBorder="1" applyAlignment="1">
      <alignment/>
    </xf>
    <xf numFmtId="166" fontId="5" fillId="0" borderId="1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164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885825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8858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="86" zoomScaleNormal="86" workbookViewId="0" topLeftCell="A1">
      <selection activeCell="H31" sqref="H31"/>
    </sheetView>
  </sheetViews>
  <sheetFormatPr defaultColWidth="9.140625" defaultRowHeight="12.75"/>
  <cols>
    <col min="2" max="2" width="13.7109375" style="0" customWidth="1"/>
    <col min="3" max="3" width="14.7109375" style="0" customWidth="1"/>
    <col min="4" max="5" width="12.00390625" style="0" customWidth="1"/>
    <col min="6" max="6" width="13.421875" style="0" customWidth="1"/>
    <col min="7" max="7" width="15.140625" style="0" customWidth="1"/>
    <col min="8" max="8" width="13.28125" style="0" customWidth="1"/>
    <col min="9" max="9" width="14.28125" style="0" customWidth="1"/>
    <col min="10" max="13" width="12.00390625" style="0" customWidth="1"/>
  </cols>
  <sheetData>
    <row r="2" spans="1:13" ht="22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 ht="13.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3.5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ht="12.75">
      <c r="A9" s="5" t="s">
        <v>6</v>
      </c>
    </row>
    <row r="10" spans="1:13" ht="12.75">
      <c r="A10" s="6" t="s">
        <v>7</v>
      </c>
      <c r="B10" s="6" t="s">
        <v>8</v>
      </c>
      <c r="C10" s="6"/>
      <c r="D10" s="6" t="s">
        <v>9</v>
      </c>
      <c r="E10" s="6"/>
      <c r="F10" s="7" t="s">
        <v>10</v>
      </c>
      <c r="G10" s="7"/>
      <c r="H10" s="6" t="s">
        <v>11</v>
      </c>
      <c r="I10" s="6"/>
      <c r="J10" s="7" t="s">
        <v>12</v>
      </c>
      <c r="K10" s="7"/>
      <c r="L10" s="6" t="s">
        <v>13</v>
      </c>
      <c r="M10" s="6"/>
    </row>
    <row r="11" spans="1:13" ht="12.75">
      <c r="A11" s="8" t="s">
        <v>14</v>
      </c>
      <c r="B11" s="9">
        <v>3839381</v>
      </c>
      <c r="C11" s="9">
        <f>B11</f>
        <v>3839381</v>
      </c>
      <c r="D11" s="10">
        <v>4658075.66</v>
      </c>
      <c r="E11" s="10">
        <f>D11</f>
        <v>4658075.66</v>
      </c>
      <c r="F11" s="9">
        <v>3681234</v>
      </c>
      <c r="G11" s="9">
        <f>F11</f>
        <v>3681234</v>
      </c>
      <c r="H11" s="10">
        <v>6323095.31</v>
      </c>
      <c r="I11" s="10">
        <f>H11</f>
        <v>6323095.31</v>
      </c>
      <c r="J11" s="10">
        <v>2770699.19</v>
      </c>
      <c r="K11" s="10">
        <f>J11</f>
        <v>2770699.19</v>
      </c>
      <c r="L11" s="10">
        <v>2714467.84</v>
      </c>
      <c r="M11" s="10">
        <f>L11</f>
        <v>2714467.84</v>
      </c>
    </row>
    <row r="12" spans="1:13" ht="12.75">
      <c r="A12" s="8" t="s">
        <v>15</v>
      </c>
      <c r="B12" s="9">
        <v>4732754</v>
      </c>
      <c r="C12" s="9">
        <f>C11+B12</f>
        <v>8572135</v>
      </c>
      <c r="D12" s="10">
        <v>4501859.63</v>
      </c>
      <c r="E12" s="10">
        <f>E11+D12</f>
        <v>9159935.29</v>
      </c>
      <c r="F12" s="9">
        <v>4302299</v>
      </c>
      <c r="G12" s="9">
        <f>G11+F12</f>
        <v>7983533</v>
      </c>
      <c r="H12" s="10">
        <v>4963236.28</v>
      </c>
      <c r="I12" s="10">
        <f>I11+H12</f>
        <v>11286331.59</v>
      </c>
      <c r="J12" s="10">
        <v>3742214.6</v>
      </c>
      <c r="K12" s="10">
        <f>K11+J12</f>
        <v>6512913.79</v>
      </c>
      <c r="L12" s="10">
        <v>3737607.82</v>
      </c>
      <c r="M12" s="10">
        <f>M11+L12</f>
        <v>6452075.66</v>
      </c>
    </row>
    <row r="13" spans="1:13" ht="12.75">
      <c r="A13" s="8" t="s">
        <v>16</v>
      </c>
      <c r="B13" s="9">
        <v>4088168</v>
      </c>
      <c r="C13" s="9">
        <f>C12+B13</f>
        <v>12660303</v>
      </c>
      <c r="D13" s="10">
        <v>5302770.08</v>
      </c>
      <c r="E13" s="10">
        <f>E12+D13</f>
        <v>14462705.37</v>
      </c>
      <c r="F13" s="9">
        <v>4034002</v>
      </c>
      <c r="G13" s="9">
        <f>G12+F13</f>
        <v>12017535</v>
      </c>
      <c r="H13" s="10">
        <v>4262876.41</v>
      </c>
      <c r="I13" s="10">
        <f>I12+H13</f>
        <v>15549208</v>
      </c>
      <c r="J13" s="10">
        <v>4231887.69</v>
      </c>
      <c r="K13" s="10">
        <f>K12+J13</f>
        <v>10744801.48</v>
      </c>
      <c r="L13" s="10">
        <v>4141843.4</v>
      </c>
      <c r="M13" s="10">
        <f>M12+L13</f>
        <v>10593919.06</v>
      </c>
    </row>
    <row r="14" spans="1:13" ht="12.75">
      <c r="A14" s="8" t="s">
        <v>17</v>
      </c>
      <c r="B14" s="9">
        <v>6216899</v>
      </c>
      <c r="C14" s="9">
        <f>C13+B14</f>
        <v>18877202</v>
      </c>
      <c r="D14" s="10">
        <v>4338052.18</v>
      </c>
      <c r="E14" s="10">
        <f>E13+D14</f>
        <v>18800757.549999997</v>
      </c>
      <c r="F14" s="9">
        <v>4807926</v>
      </c>
      <c r="G14" s="9">
        <f>G13+F14</f>
        <v>16825461</v>
      </c>
      <c r="H14" s="10">
        <v>4671352.65</v>
      </c>
      <c r="I14" s="10">
        <f>I13+H14</f>
        <v>20220560.65</v>
      </c>
      <c r="J14" s="10">
        <v>4820483.5</v>
      </c>
      <c r="K14" s="10">
        <f>K13+J14</f>
        <v>15565284.98</v>
      </c>
      <c r="L14" s="10">
        <v>4834557.49</v>
      </c>
      <c r="M14" s="10">
        <f>M13+L14</f>
        <v>15428476.55</v>
      </c>
    </row>
    <row r="15" spans="1:13" ht="12.75">
      <c r="A15" s="8" t="s">
        <v>18</v>
      </c>
      <c r="B15" s="9">
        <v>4985477</v>
      </c>
      <c r="C15" s="9">
        <f>C14+B15</f>
        <v>23862679</v>
      </c>
      <c r="D15" s="10">
        <v>4427971.58</v>
      </c>
      <c r="E15" s="10">
        <f>E14+D15</f>
        <v>23228729.129999995</v>
      </c>
      <c r="F15" s="9">
        <v>5065507</v>
      </c>
      <c r="G15" s="9">
        <f>G14+F15</f>
        <v>21890968</v>
      </c>
      <c r="H15" s="10">
        <v>4769501.54</v>
      </c>
      <c r="I15" s="10">
        <f>I14+H15</f>
        <v>24990062.189999998</v>
      </c>
      <c r="J15" s="10">
        <v>4435015.49</v>
      </c>
      <c r="K15" s="10">
        <f>K14+J15</f>
        <v>20000300.47</v>
      </c>
      <c r="L15" s="10">
        <v>4481453.52</v>
      </c>
      <c r="M15" s="10">
        <f>M14+L15</f>
        <v>19909930.07</v>
      </c>
    </row>
    <row r="16" spans="1:13" ht="12.75">
      <c r="A16" s="8" t="s">
        <v>19</v>
      </c>
      <c r="B16" s="9">
        <v>4163802</v>
      </c>
      <c r="C16" s="9">
        <f>C15+B16</f>
        <v>28026481</v>
      </c>
      <c r="D16" s="10">
        <v>4014167.4</v>
      </c>
      <c r="E16" s="10">
        <f>E15+D16</f>
        <v>27242896.529999994</v>
      </c>
      <c r="F16" s="9">
        <v>4647746</v>
      </c>
      <c r="G16" s="9">
        <f>G15+F16</f>
        <v>26538714</v>
      </c>
      <c r="H16" s="10">
        <v>4543260.83</v>
      </c>
      <c r="I16" s="10">
        <f>I15+H16</f>
        <v>29533323.019999996</v>
      </c>
      <c r="J16" s="10">
        <v>4488451.13</v>
      </c>
      <c r="K16" s="10">
        <f>K15+J16</f>
        <v>24488751.599999998</v>
      </c>
      <c r="L16" s="10">
        <v>4473319.66</v>
      </c>
      <c r="M16" s="10">
        <f>M15+L16</f>
        <v>24383249.73</v>
      </c>
    </row>
    <row r="17" spans="1:13" ht="12.75">
      <c r="A17" s="8" t="s">
        <v>20</v>
      </c>
      <c r="B17" s="9">
        <v>4132002</v>
      </c>
      <c r="C17" s="9">
        <f>C16+B17</f>
        <v>32158483</v>
      </c>
      <c r="D17" s="10">
        <v>4294433.01</v>
      </c>
      <c r="E17" s="10">
        <f>E16+D17</f>
        <v>31537329.53999999</v>
      </c>
      <c r="F17" s="9">
        <v>4588633</v>
      </c>
      <c r="G17" s="9">
        <f>G16+F17</f>
        <v>31127347</v>
      </c>
      <c r="H17" s="10">
        <v>4091078.39</v>
      </c>
      <c r="I17" s="10">
        <f>I16+H17</f>
        <v>33624401.41</v>
      </c>
      <c r="J17" s="10">
        <v>4638692.52</v>
      </c>
      <c r="K17" s="10">
        <f>K16+J17</f>
        <v>29127444.119999997</v>
      </c>
      <c r="L17" s="10">
        <v>4548705.79</v>
      </c>
      <c r="M17" s="10">
        <f>M16+L17</f>
        <v>28931955.52</v>
      </c>
    </row>
    <row r="18" spans="1:13" ht="12.75">
      <c r="A18" s="8" t="s">
        <v>21</v>
      </c>
      <c r="B18" s="9">
        <v>4544859</v>
      </c>
      <c r="C18" s="9">
        <f>C17+B18</f>
        <v>36703342</v>
      </c>
      <c r="D18" s="10">
        <v>4310874.46</v>
      </c>
      <c r="E18" s="10">
        <f>E17+D18</f>
        <v>35848203.99999999</v>
      </c>
      <c r="F18" s="9">
        <v>4427061</v>
      </c>
      <c r="G18" s="9">
        <f>G17+F18</f>
        <v>35554408</v>
      </c>
      <c r="H18" s="10">
        <v>4303643.2</v>
      </c>
      <c r="I18" s="10">
        <f>I17+H18</f>
        <v>37928044.61</v>
      </c>
      <c r="J18" s="10">
        <v>4559516.27</v>
      </c>
      <c r="K18" s="10">
        <f>K17+J18</f>
        <v>33686960.39</v>
      </c>
      <c r="L18" s="10">
        <v>4536390.39</v>
      </c>
      <c r="M18" s="10">
        <f>M17+L18</f>
        <v>33468345.91</v>
      </c>
    </row>
    <row r="19" spans="1:13" ht="12.75">
      <c r="A19" s="8" t="s">
        <v>22</v>
      </c>
      <c r="B19" s="9">
        <v>3860876</v>
      </c>
      <c r="C19" s="9">
        <f>C18+B19</f>
        <v>40564218</v>
      </c>
      <c r="D19" s="10">
        <v>3803732.84</v>
      </c>
      <c r="E19" s="10">
        <f>E18+D19</f>
        <v>39651936.83999999</v>
      </c>
      <c r="F19" s="9">
        <v>4322353</v>
      </c>
      <c r="G19" s="9">
        <f>G18+F19</f>
        <v>39876761</v>
      </c>
      <c r="H19" s="10">
        <v>3695947.01</v>
      </c>
      <c r="I19" s="10">
        <f>I18+H19</f>
        <v>41623991.62</v>
      </c>
      <c r="J19" s="10">
        <v>4904242.91</v>
      </c>
      <c r="K19" s="10">
        <f>K18+J19</f>
        <v>38591203.3</v>
      </c>
      <c r="L19" s="10">
        <v>4960172.76</v>
      </c>
      <c r="M19" s="10">
        <f>M18+L19</f>
        <v>38428518.67</v>
      </c>
    </row>
    <row r="20" spans="1:13" ht="12.75">
      <c r="A20" s="8" t="s">
        <v>23</v>
      </c>
      <c r="B20" s="9">
        <v>4303102</v>
      </c>
      <c r="C20" s="9">
        <f>C19+B20</f>
        <v>44867320</v>
      </c>
      <c r="D20" s="10">
        <v>4307260.05</v>
      </c>
      <c r="E20" s="10">
        <f>E19+D20</f>
        <v>43959196.889999986</v>
      </c>
      <c r="F20" s="9">
        <v>4193500</v>
      </c>
      <c r="G20" s="9">
        <f>G19+F20</f>
        <v>44070261</v>
      </c>
      <c r="H20" s="10">
        <v>3489357.44</v>
      </c>
      <c r="I20" s="10">
        <f>I19+H20</f>
        <v>45113349.059999995</v>
      </c>
      <c r="J20" s="10">
        <v>4141673.48</v>
      </c>
      <c r="K20" s="10">
        <f>K19+J20</f>
        <v>42732876.779999994</v>
      </c>
      <c r="L20" s="10">
        <v>4143422.44</v>
      </c>
      <c r="M20" s="10">
        <f>M19+L20</f>
        <v>42571941.11</v>
      </c>
    </row>
    <row r="21" spans="1:13" ht="12.75">
      <c r="A21" s="8" t="s">
        <v>24</v>
      </c>
      <c r="B21" s="9">
        <v>4518640</v>
      </c>
      <c r="C21" s="9">
        <f>C20+B21</f>
        <v>49385960</v>
      </c>
      <c r="D21" s="10">
        <v>3808139.69</v>
      </c>
      <c r="E21" s="10">
        <f>E20+D21</f>
        <v>47767336.57999998</v>
      </c>
      <c r="F21" s="9">
        <v>4323218</v>
      </c>
      <c r="G21" s="9">
        <f>G20+F21</f>
        <v>48393479</v>
      </c>
      <c r="H21" s="10">
        <v>3820110.48</v>
      </c>
      <c r="I21" s="10">
        <f>I20+H21</f>
        <v>48933459.53999999</v>
      </c>
      <c r="J21" s="10">
        <v>4205184.11</v>
      </c>
      <c r="K21" s="10">
        <f>K20+J21</f>
        <v>46938060.88999999</v>
      </c>
      <c r="L21" s="10">
        <v>3991801.59</v>
      </c>
      <c r="M21" s="10">
        <f>M20+L21</f>
        <v>46563742.7</v>
      </c>
    </row>
    <row r="22" spans="1:13" ht="12.75">
      <c r="A22" s="8" t="s">
        <v>25</v>
      </c>
      <c r="B22" s="9">
        <v>5614040</v>
      </c>
      <c r="C22" s="9">
        <f>C21+B22</f>
        <v>55000000</v>
      </c>
      <c r="D22" s="10">
        <v>5153269.39</v>
      </c>
      <c r="E22" s="10">
        <f>E21+D22</f>
        <v>52920605.969999984</v>
      </c>
      <c r="F22" s="9">
        <v>6606521</v>
      </c>
      <c r="G22" s="9">
        <f>G21+F22</f>
        <v>55000000</v>
      </c>
      <c r="H22" s="10">
        <v>6352544.99</v>
      </c>
      <c r="I22" s="10">
        <f>I21+H22</f>
        <v>55286004.529999994</v>
      </c>
      <c r="J22" s="10">
        <v>7648326.73</v>
      </c>
      <c r="K22" s="10">
        <f>K21+J22</f>
        <v>54586387.61999999</v>
      </c>
      <c r="L22" s="10">
        <v>5850205.07</v>
      </c>
      <c r="M22" s="10">
        <f>M21+L22</f>
        <v>52413947.77</v>
      </c>
    </row>
    <row r="23" spans="1:13" ht="12.75">
      <c r="A23" s="11"/>
      <c r="B23" s="12"/>
      <c r="C23" s="12"/>
      <c r="D23" s="13"/>
      <c r="E23" s="13"/>
      <c r="F23" s="12"/>
      <c r="G23" s="12"/>
      <c r="H23" s="14"/>
      <c r="I23" s="14"/>
      <c r="J23" s="14"/>
      <c r="K23" s="14"/>
      <c r="L23" s="14"/>
      <c r="M23" s="14"/>
    </row>
    <row r="24" spans="1:13" ht="15">
      <c r="A24" s="3" t="s">
        <v>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15"/>
      <c r="B25" s="16"/>
      <c r="C25" s="16"/>
      <c r="D25" s="17" t="s">
        <v>27</v>
      </c>
      <c r="E25" s="17"/>
      <c r="F25" s="17"/>
      <c r="G25" s="17"/>
      <c r="H25" s="17" t="s">
        <v>28</v>
      </c>
      <c r="I25" s="17" t="s">
        <v>29</v>
      </c>
      <c r="J25" s="16"/>
      <c r="K25" s="16"/>
      <c r="L25" s="16"/>
      <c r="M25" s="16"/>
    </row>
    <row r="26" spans="4:9" ht="12.75">
      <c r="D26" s="18" t="s">
        <v>30</v>
      </c>
      <c r="E26" s="19"/>
      <c r="F26" s="19"/>
      <c r="G26" s="20"/>
      <c r="H26" s="21">
        <v>4052205.11</v>
      </c>
      <c r="I26" s="21"/>
    </row>
    <row r="27" spans="4:9" ht="12.75">
      <c r="D27" s="22" t="s">
        <v>31</v>
      </c>
      <c r="E27" s="23"/>
      <c r="F27" s="23"/>
      <c r="G27" s="24"/>
      <c r="H27" s="21">
        <v>5283044.39</v>
      </c>
      <c r="I27" s="21"/>
    </row>
    <row r="28" spans="4:9" ht="12.75">
      <c r="D28" s="22" t="s">
        <v>32</v>
      </c>
      <c r="E28" s="23"/>
      <c r="F28" s="23"/>
      <c r="G28" s="24"/>
      <c r="H28" s="21"/>
      <c r="I28" s="21">
        <v>6482319.99</v>
      </c>
    </row>
    <row r="29" spans="4:9" ht="12.75">
      <c r="D29" s="22" t="s">
        <v>33</v>
      </c>
      <c r="E29" s="23"/>
      <c r="F29" s="23"/>
      <c r="G29" s="24"/>
      <c r="H29" s="21"/>
      <c r="I29" s="21">
        <v>662.62</v>
      </c>
    </row>
    <row r="30" spans="4:9" ht="12.75">
      <c r="D30" s="22" t="s">
        <v>34</v>
      </c>
      <c r="E30" s="23"/>
      <c r="F30" s="23"/>
      <c r="G30" s="24"/>
      <c r="H30" s="21">
        <v>460476.47</v>
      </c>
      <c r="I30" s="21"/>
    </row>
    <row r="31" spans="4:9" ht="12.75">
      <c r="D31" s="22" t="s">
        <v>30</v>
      </c>
      <c r="E31" s="25"/>
      <c r="F31" s="25"/>
      <c r="G31" s="26"/>
      <c r="H31" s="21"/>
      <c r="I31" s="21"/>
    </row>
    <row r="32" spans="4:9" ht="12.75">
      <c r="D32" s="22" t="s">
        <v>35</v>
      </c>
      <c r="E32" s="25"/>
      <c r="F32" s="25"/>
      <c r="G32" s="26"/>
      <c r="H32" s="21"/>
      <c r="I32" s="21">
        <v>2014.91</v>
      </c>
    </row>
    <row r="33" spans="4:9" ht="12.75">
      <c r="D33" s="22" t="s">
        <v>36</v>
      </c>
      <c r="E33" s="25"/>
      <c r="F33" s="25"/>
      <c r="G33" s="26"/>
      <c r="H33" s="21"/>
      <c r="I33" s="21">
        <v>3310728.45</v>
      </c>
    </row>
    <row r="34" spans="1:13" ht="12.75">
      <c r="A34" s="16"/>
      <c r="B34" s="16"/>
      <c r="C34" s="16"/>
      <c r="D34" s="27" t="s">
        <v>37</v>
      </c>
      <c r="E34" s="28"/>
      <c r="F34" s="28"/>
      <c r="G34" s="28"/>
      <c r="H34" s="29">
        <f>SUM(H26:H33)</f>
        <v>9795725.969999999</v>
      </c>
      <c r="I34" s="29">
        <f>SUM(I26:I33)</f>
        <v>9795725.97</v>
      </c>
      <c r="J34" s="16"/>
      <c r="K34" s="30"/>
      <c r="L34" s="16"/>
      <c r="M34" s="16"/>
    </row>
    <row r="35" ht="12.75">
      <c r="F35" t="s">
        <v>38</v>
      </c>
    </row>
    <row r="37" spans="1:13" ht="12.75">
      <c r="A37" s="31" t="s">
        <v>39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</sheetData>
  <mergeCells count="15">
    <mergeCell ref="A2:M2"/>
    <mergeCell ref="A3:M3"/>
    <mergeCell ref="A4:M4"/>
    <mergeCell ref="A6:M6"/>
    <mergeCell ref="A7:M7"/>
    <mergeCell ref="A8:M8"/>
    <mergeCell ref="B10:C10"/>
    <mergeCell ref="D10:E10"/>
    <mergeCell ref="F10:G10"/>
    <mergeCell ref="H10:I10"/>
    <mergeCell ref="J10:K10"/>
    <mergeCell ref="L10:M10"/>
    <mergeCell ref="A24:M24"/>
    <mergeCell ref="D25:G25"/>
    <mergeCell ref="A37:M37"/>
  </mergeCells>
  <printOptions/>
  <pageMargins left="0.3701388888888889" right="0.5" top="0.9402777777777778" bottom="0.9840277777777777" header="0.5118055555555555" footer="0.5118055555555555"/>
  <pageSetup horizontalDpi="300" verticalDpi="300" orientation="landscape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2009-10-14T16:43:12Z</cp:lastPrinted>
  <dcterms:created xsi:type="dcterms:W3CDTF">2005-05-24T18:37:12Z</dcterms:created>
  <dcterms:modified xsi:type="dcterms:W3CDTF">2013-04-08T14:25:45Z</dcterms:modified>
  <cp:category/>
  <cp:version/>
  <cp:contentType/>
  <cp:contentStatus/>
  <cp:revision>55</cp:revision>
</cp:coreProperties>
</file>