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º BIM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<sst xmlns="http://schemas.openxmlformats.org/spreadsheetml/2006/main" count="50" uniqueCount="42">
  <si>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</si>
  <si>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</si>
  <si>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</si>
  <si>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</si>
  <si>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</si>
  <si>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3º BIMESTRE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</si>
  <si>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</si>
  <si>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</si>
  <si>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</si>
  <si>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</si>
  <si>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</si>
  <si>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</si>
  <si>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</si>
  <si>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</si>
  <si>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</si>
  <si>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</si>
  <si>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</si>
  <si>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</si>
  <si>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</si>
  <si>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</si>
  <si>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</si>
  <si>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</si>
  <si>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</si>
  <si>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</si>
  <si>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</si>
  <si>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</si>
  <si>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Transferências de Capital</t>
  </si>
  <si>
    <t>Investimentos</t>
  </si>
  <si>
    <t>Inversões Financeiras</t>
  </si>
  <si>
    <t>Amortização da Dívida</t>
  </si>
  <si>
    <t>Superávit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</si>
  <si>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</si>
  <si>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</si>
  <si>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</si>
  <si>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</si>
  <si>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</si>
  <si>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</si>
  <si>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</si>
  <si>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Déficit Verificado</t>
  </si>
  <si>
    <t>TOTAL</t>
  </si>
  <si>
    <t>Cândido Mota, 13 de Agosto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</si>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</sst>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4">
      <selection activeCell="B39" sqref="B39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782187.85</v>
      </c>
      <c r="C12" s="13"/>
      <c r="D12" s="12" t="s">
        <v>13</v>
      </c>
      <c r="E12" s="13">
        <v>4228040.56</v>
      </c>
      <c r="F12" s="13"/>
    </row>
    <row r="13" spans="1:6" ht="12.75">
      <c r="A13" s="11" t="s">
        <v>14</v>
      </c>
      <c r="B13" s="13">
        <v>124165.13</v>
      </c>
      <c r="C13" s="13"/>
      <c r="D13" s="12" t="s">
        <v>15</v>
      </c>
      <c r="E13" s="13">
        <v>3596344.64</v>
      </c>
      <c r="F13" s="13">
        <f>SUM(E11:E13)</f>
        <v>7824385.199999999</v>
      </c>
    </row>
    <row r="14" spans="1:6" ht="12.75">
      <c r="A14" s="11" t="s">
        <v>16</v>
      </c>
      <c r="B14" s="13">
        <v>80165.61</v>
      </c>
      <c r="C14" s="13"/>
      <c r="D14" s="12"/>
      <c r="E14" s="13"/>
      <c r="F14" s="13"/>
    </row>
    <row r="15" spans="1:6" ht="12.75">
      <c r="A15" s="11" t="s">
        <v>17</v>
      </c>
      <c r="B15" s="13">
        <v>22330.08</v>
      </c>
      <c r="C15" s="13"/>
      <c r="D15" s="12"/>
      <c r="E15" s="12"/>
      <c r="F15" s="12"/>
    </row>
    <row r="16" spans="1:6" ht="12.75">
      <c r="A16" s="11" t="s">
        <v>18</v>
      </c>
      <c r="B16" s="13">
        <v>9684236.07</v>
      </c>
      <c r="C16" s="13"/>
      <c r="D16" s="12"/>
      <c r="E16" s="12"/>
      <c r="F16" s="12"/>
    </row>
    <row r="17" spans="1:6" ht="12.75">
      <c r="A17" s="11" t="s">
        <v>19</v>
      </c>
      <c r="B17" s="13">
        <v>226093.51</v>
      </c>
      <c r="C17" s="13">
        <f>SUM(B12:B17)</f>
        <v>10919178.25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463045.88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658537.93</v>
      </c>
      <c r="F19" s="13"/>
    </row>
    <row r="20" spans="1:6" ht="12.75">
      <c r="A20" s="11" t="s">
        <v>22</v>
      </c>
      <c r="B20" s="13">
        <v>497.55</v>
      </c>
      <c r="C20" s="13"/>
      <c r="D20" s="11"/>
      <c r="E20" s="13"/>
      <c r="F20" s="13">
        <f>E19+E18</f>
        <v>1121583.81</v>
      </c>
    </row>
    <row r="21" spans="1:6" ht="12.75">
      <c r="A21" s="15" t="s">
        <v>23</v>
      </c>
      <c r="B21" s="13">
        <v>1349812.95</v>
      </c>
      <c r="C21" s="13">
        <f>SUM(B19:B21)</f>
        <v>1350310.5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5" t="s">
        <v>26</v>
      </c>
      <c r="B24" s="13"/>
      <c r="C24" s="13">
        <v>-4116.53</v>
      </c>
      <c r="D24" s="11" t="s">
        <v>27</v>
      </c>
      <c r="E24" s="13">
        <v>250881.15</v>
      </c>
      <c r="F24" s="13"/>
    </row>
    <row r="25" spans="1:6" ht="12.75">
      <c r="A25" s="15"/>
      <c r="B25" s="13"/>
      <c r="C25" s="13"/>
      <c r="D25" s="11" t="s">
        <v>28</v>
      </c>
      <c r="E25" s="13"/>
      <c r="F25" s="13"/>
    </row>
    <row r="26" spans="1:6" ht="12.75">
      <c r="A26" s="16"/>
      <c r="B26" s="12"/>
      <c r="C26" s="13"/>
      <c r="D26" s="11" t="s">
        <v>29</v>
      </c>
      <c r="E26" s="13">
        <v>18764.1</v>
      </c>
      <c r="F26" s="13">
        <f>SUM(E24:E26)</f>
        <v>269645.25</v>
      </c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/>
      <c r="B28" s="12"/>
      <c r="C28" s="13"/>
      <c r="D28" s="11" t="s">
        <v>30</v>
      </c>
      <c r="E28" s="13"/>
      <c r="F28" s="13">
        <v>349136.96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31</v>
      </c>
      <c r="B30" s="22"/>
      <c r="C30" s="23">
        <f>C17-C21+C24+C28</f>
        <v>9564751.22</v>
      </c>
      <c r="D30" s="21" t="s">
        <v>31</v>
      </c>
      <c r="E30" s="24"/>
      <c r="F30" s="23">
        <f>SUM(F10:F29)</f>
        <v>9564751.219999999</v>
      </c>
    </row>
    <row r="31" spans="1:6" ht="12.75">
      <c r="A31" s="25" t="s">
        <v>32</v>
      </c>
      <c r="B31" s="25"/>
      <c r="C31" s="25"/>
      <c r="D31" s="25"/>
      <c r="E31" s="25"/>
      <c r="F31" s="25"/>
    </row>
    <row r="32" spans="1:6" ht="12.75">
      <c r="A32" s="7" t="s">
        <v>33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34</v>
      </c>
      <c r="B33" s="26"/>
      <c r="C33" s="26"/>
      <c r="D33" s="27">
        <f>C17-C21</f>
        <v>9568867.75</v>
      </c>
      <c r="E33" s="28">
        <f>F13</f>
        <v>7824385.199999999</v>
      </c>
      <c r="F33" s="28"/>
    </row>
    <row r="34" spans="1:6" ht="12.75">
      <c r="A34" s="26" t="s">
        <v>35</v>
      </c>
      <c r="B34" s="26"/>
      <c r="C34" s="26"/>
      <c r="D34" s="27">
        <v>0</v>
      </c>
      <c r="E34" s="28">
        <f>F20</f>
        <v>1121583.81</v>
      </c>
      <c r="F34" s="28"/>
    </row>
    <row r="35" spans="1:6" ht="12.75">
      <c r="A35" s="26" t="s">
        <v>36</v>
      </c>
      <c r="B35" s="26"/>
      <c r="C35" s="26"/>
      <c r="D35" s="27">
        <f>C24</f>
        <v>-4116.53</v>
      </c>
      <c r="E35" s="28">
        <f>F26</f>
        <v>269645.25</v>
      </c>
      <c r="F35" s="28"/>
    </row>
    <row r="36" spans="1:6" ht="12.75">
      <c r="A36" s="26" t="s">
        <v>37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38</v>
      </c>
      <c r="B37" s="26"/>
      <c r="C37" s="26"/>
      <c r="D37" s="27">
        <f>C28</f>
        <v>0</v>
      </c>
      <c r="E37" s="28">
        <f>F28</f>
        <v>349136.96</v>
      </c>
      <c r="F37" s="28"/>
    </row>
    <row r="38" spans="1:6" ht="12.75">
      <c r="A38" s="7" t="s">
        <v>39</v>
      </c>
      <c r="B38" s="7"/>
      <c r="C38" s="7"/>
      <c r="D38" s="29">
        <f>SUM(D33:D37)</f>
        <v>9564751.22</v>
      </c>
      <c r="E38" s="30">
        <f>SUM(E33:E37)</f>
        <v>9564751.219999999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86" top="0.9840277777777777" bottom="0.9840277777777777" header="0.5118055555555555" footer="0.5118055555555555"/>
  <pageSetup horizontalDpi="300" verticalDpi="300" orientation="portrait" paperSize="9" scale="81"/>
  <legacyDrawing r:id="rId2"/>
  <oleObjects>
    <oleObject progId="Figura do Microsoft Word " shapeId="442643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2013-05-21T14:11:55Z</cp:lastPrinted>
  <dcterms:created xsi:type="dcterms:W3CDTF">2005-06-06T19:41:40Z</dcterms:created>
  <dcterms:modified xsi:type="dcterms:W3CDTF">2013-08-14T12:49:28Z</dcterms:modified>
  <cp:category/>
  <cp:version/>
  <cp:contentType/>
  <cp:contentStatus/>
  <cp:revision>32</cp:revision>
</cp:coreProperties>
</file>